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B62"/>
  <c r="A62"/>
  <c r="L61"/>
  <c r="J61"/>
  <c r="I61"/>
  <c r="H61"/>
  <c r="G61"/>
  <c r="F61"/>
  <c r="B52"/>
  <c r="A52"/>
  <c r="L51"/>
  <c r="J51"/>
  <c r="J62" s="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G100"/>
  <c r="L100"/>
  <c r="I100"/>
  <c r="H62"/>
  <c r="F24"/>
  <c r="H157"/>
  <c r="L138"/>
  <c r="I138"/>
  <c r="H138"/>
  <c r="G138"/>
  <c r="L119"/>
  <c r="H119"/>
  <c r="G119"/>
  <c r="I119"/>
  <c r="H81"/>
  <c r="G24"/>
  <c r="F62"/>
  <c r="L62"/>
  <c r="I43"/>
  <c r="L24"/>
  <c r="H24"/>
  <c r="I24"/>
  <c r="J24"/>
  <c r="J196" s="1"/>
  <c r="F138"/>
  <c r="F81"/>
  <c r="G43"/>
  <c r="F43"/>
  <c r="F196" l="1"/>
  <c r="L196"/>
  <c r="G196"/>
  <c r="H196"/>
  <c r="I196"/>
</calcChain>
</file>

<file path=xl/sharedStrings.xml><?xml version="1.0" encoding="utf-8"?>
<sst xmlns="http://schemas.openxmlformats.org/spreadsheetml/2006/main" count="256" uniqueCount="77">
  <si>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</si>
  <si>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</si>
  <si>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</si>
  <si>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</si>
  <si>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</si>
  <si>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</si>
  <si>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</si>
  <si>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</si>
  <si>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</si>
  <si>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</si>
  <si>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</si>
  <si>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</si>
  <si>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</si>
  <si>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</si>
  <si>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</si>
  <si>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</si>
  <si>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</si>
  <si>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</si>
  <si>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</si>
  <si>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</si>
  <si>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</si>
  <si>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</si>
  <si>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</si>
  <si>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</si>
  <si>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</si>
  <si>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</si>
  <si>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</si>
  <si>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</si>
  <si>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</si>
  <si>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</si>
  <si>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</si>
  <si>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</si>
  <si>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</si>
  <si>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</si>
  <si>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</si>
  <si>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</si>
  <si>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</si>
  <si>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</si>
  <si>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</si>
  <si>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 с мясом</t>
  </si>
  <si>
    <t>греча отварная с сосиской</t>
  </si>
  <si>
    <t>171/243</t>
  </si>
  <si>
    <t>чай с сахаром</t>
  </si>
  <si>
    <t>хлеб пшеничный</t>
  </si>
  <si>
    <t>хлеб ржаной</t>
  </si>
  <si>
    <t>овощи в нарезке (огурец)</t>
  </si>
  <si>
    <t>суп рассольник со сметаной</t>
  </si>
  <si>
    <t>плов из куриного филе</t>
  </si>
  <si>
    <t>щи из свежей капусты с картофелем</t>
  </si>
  <si>
    <t>макаронные изделия отварные с котлетой</t>
  </si>
  <si>
    <t>кисель</t>
  </si>
  <si>
    <t>202/9</t>
  </si>
  <si>
    <t>пшеничный</t>
  </si>
  <si>
    <t>ржаной</t>
  </si>
  <si>
    <t>сладкое</t>
  </si>
  <si>
    <t>суп рыбный с консервами</t>
  </si>
  <si>
    <t xml:space="preserve">пшеничный </t>
  </si>
  <si>
    <t>суп "крестьянский" с крупой</t>
  </si>
  <si>
    <t>борщ с мясом и сметаной</t>
  </si>
  <si>
    <t>картофель тушеный с курицей</t>
  </si>
  <si>
    <t>ленивые голубцы с курой</t>
  </si>
  <si>
    <t>суп картофельный с макаронными изделиями</t>
  </si>
  <si>
    <t>суп рассольник с мясом и сметаной</t>
  </si>
  <si>
    <t>макароны изделия отварные с котлетой</t>
  </si>
  <si>
    <t xml:space="preserve">чай с сахаром </t>
  </si>
  <si>
    <t xml:space="preserve">суп картофельный с макаронными изделиями </t>
  </si>
  <si>
    <t>пюре картофельное с сосиской</t>
  </si>
  <si>
    <t>128/428</t>
  </si>
  <si>
    <t>макаронные изделия отварные с сосиской</t>
  </si>
  <si>
    <t>202/243</t>
  </si>
  <si>
    <t>111/243</t>
  </si>
  <si>
    <t>рис отварной с куриной подливой</t>
  </si>
  <si>
    <t>171/56</t>
  </si>
  <si>
    <t>директор</t>
  </si>
  <si>
    <t>Громова Н. Н.</t>
  </si>
  <si>
    <t>компот из сухофруктов</t>
  </si>
  <si>
    <t>чай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</si>
</sst>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73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74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6</v>
      </c>
      <c r="H15" s="43">
        <v>5</v>
      </c>
      <c r="I15" s="43">
        <v>22</v>
      </c>
      <c r="J15" s="43">
        <v>169</v>
      </c>
      <c r="K15" s="44">
        <v>119</v>
      </c>
      <c r="L15" s="43">
        <v>27.42</v>
      </c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 t="s">
        <v>40</v>
      </c>
      <c r="F17" s="43">
        <v>250</v>
      </c>
      <c r="G17" s="43">
        <v>16</v>
      </c>
      <c r="H17" s="43">
        <v>12</v>
      </c>
      <c r="I17" s="43">
        <v>46</v>
      </c>
      <c r="J17" s="43">
        <v>532</v>
      </c>
      <c r="K17" s="44" t="s">
        <v>41</v>
      </c>
      <c r="L17" s="43">
        <v>37.4</v>
      </c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1"/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35</v>
      </c>
      <c r="G19" s="43">
        <v>4</v>
      </c>
      <c r="H19" s="43">
        <v>4</v>
      </c>
      <c r="I19" s="43">
        <v>19</v>
      </c>
      <c r="J19" s="43">
        <v>110</v>
      </c>
      <c r="K19" s="44"/>
      <c r="L19" s="43">
        <v>1.4</v>
      </c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40</v>
      </c>
      <c r="G20" s="43">
        <v>2</v>
      </c>
      <c r="H20" s="43">
        <v>1</v>
      </c>
      <c r="I20" s="43">
        <v>20</v>
      </c>
      <c r="J20" s="43">
        <v>86</v>
      </c>
      <c r="K20" s="44"/>
      <c r="L20" s="43">
        <v>1.2</v>
      </c>
    </row>
    <row r="21" spans="1:12" ht="15">
      <c r="A21" s="23"/>
      <c r="B21" s="15"/>
      <c r="C21" s="11"/>
      <c r="D21" s="6" t="s">
        <v>24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 t="s">
        <v>30</v>
      </c>
      <c r="E22" s="42" t="s">
        <v>64</v>
      </c>
      <c r="F22" s="43">
        <v>200</v>
      </c>
      <c r="G22" s="43">
        <v>0</v>
      </c>
      <c r="H22" s="43">
        <v>0</v>
      </c>
      <c r="I22" s="43">
        <v>16</v>
      </c>
      <c r="J22" s="43">
        <v>64</v>
      </c>
      <c r="K22" s="44">
        <v>376</v>
      </c>
      <c r="L22" s="43">
        <v>4.4000000000000004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28</v>
      </c>
      <c r="H23" s="19">
        <f t="shared" si="2"/>
        <v>22</v>
      </c>
      <c r="I23" s="19">
        <f t="shared" si="2"/>
        <v>123</v>
      </c>
      <c r="J23" s="19">
        <f t="shared" si="2"/>
        <v>961</v>
      </c>
      <c r="K23" s="25"/>
      <c r="L23" s="19">
        <f t="shared" ref="L23" si="3">SUM(L14:L22)</f>
        <v>71.820000000000007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775</v>
      </c>
      <c r="G24" s="32">
        <f t="shared" ref="G24:J24" si="4">G13+G23</f>
        <v>28</v>
      </c>
      <c r="H24" s="32">
        <f t="shared" si="4"/>
        <v>22</v>
      </c>
      <c r="I24" s="32">
        <f t="shared" si="4"/>
        <v>123</v>
      </c>
      <c r="J24" s="32">
        <f t="shared" si="4"/>
        <v>961</v>
      </c>
      <c r="K24" s="32"/>
      <c r="L24" s="32">
        <f t="shared" ref="L24" si="5">L13+L23</f>
        <v>71.820000000000007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2</v>
      </c>
      <c r="H34" s="43">
        <v>5</v>
      </c>
      <c r="I34" s="43">
        <v>15</v>
      </c>
      <c r="J34" s="43">
        <v>211</v>
      </c>
      <c r="K34" s="44">
        <v>130</v>
      </c>
      <c r="L34" s="43">
        <v>30.32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230</v>
      </c>
      <c r="G36" s="43">
        <v>9</v>
      </c>
      <c r="H36" s="43">
        <v>8</v>
      </c>
      <c r="I36" s="43">
        <v>22</v>
      </c>
      <c r="J36" s="43">
        <v>304</v>
      </c>
      <c r="K36" s="44">
        <v>492</v>
      </c>
      <c r="L36" s="43">
        <v>34.799999999999997</v>
      </c>
    </row>
    <row r="37" spans="1:12" ht="1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</v>
      </c>
      <c r="H37" s="43">
        <v>0</v>
      </c>
      <c r="I37" s="43">
        <v>25</v>
      </c>
      <c r="J37" s="43">
        <v>47</v>
      </c>
      <c r="K37" s="44">
        <v>394</v>
      </c>
      <c r="L37" s="43">
        <v>4.0999999999999996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35</v>
      </c>
      <c r="G38" s="43">
        <v>4</v>
      </c>
      <c r="H38" s="43">
        <v>4</v>
      </c>
      <c r="I38" s="43">
        <v>19</v>
      </c>
      <c r="J38" s="43">
        <v>110</v>
      </c>
      <c r="K38" s="44"/>
      <c r="L38" s="43">
        <v>1.4</v>
      </c>
    </row>
    <row r="39" spans="1:12" ht="15">
      <c r="A39" s="14"/>
      <c r="B39" s="15"/>
      <c r="C39" s="11"/>
      <c r="D39" s="7" t="s">
        <v>32</v>
      </c>
      <c r="E39" s="42" t="s">
        <v>44</v>
      </c>
      <c r="F39" s="43">
        <v>40</v>
      </c>
      <c r="G39" s="43">
        <v>2</v>
      </c>
      <c r="H39" s="43">
        <v>1</v>
      </c>
      <c r="I39" s="43">
        <v>20</v>
      </c>
      <c r="J39" s="43">
        <v>86</v>
      </c>
      <c r="K39" s="44"/>
      <c r="L39" s="43">
        <v>1.2</v>
      </c>
    </row>
    <row r="40" spans="1:12" ht="15">
      <c r="A40" s="14"/>
      <c r="B40" s="15"/>
      <c r="C40" s="11"/>
      <c r="D40" s="6" t="s">
        <v>24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17</v>
      </c>
      <c r="H42" s="19">
        <f t="shared" ref="H42" si="11">SUM(H33:H41)</f>
        <v>18</v>
      </c>
      <c r="I42" s="19">
        <f t="shared" ref="I42" si="12">SUM(I33:I41)</f>
        <v>101</v>
      </c>
      <c r="J42" s="19">
        <f t="shared" ref="J42:L42" si="13">SUM(J33:J41)</f>
        <v>758</v>
      </c>
      <c r="K42" s="25"/>
      <c r="L42" s="19">
        <f t="shared" si="13"/>
        <v>71.820000000000007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755</v>
      </c>
      <c r="G43" s="32">
        <f t="shared" ref="G43" si="14">G32+G42</f>
        <v>17</v>
      </c>
      <c r="H43" s="32">
        <f t="shared" ref="H43" si="15">H32+H42</f>
        <v>18</v>
      </c>
      <c r="I43" s="32">
        <f t="shared" ref="I43" si="16">I32+I42</f>
        <v>101</v>
      </c>
      <c r="J43" s="32">
        <f t="shared" ref="J43:L43" si="17">J32+J42</f>
        <v>758</v>
      </c>
      <c r="K43" s="32"/>
      <c r="L43" s="32">
        <f t="shared" si="17"/>
        <v>71.820000000000007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48</v>
      </c>
      <c r="F53" s="43">
        <v>250</v>
      </c>
      <c r="G53" s="43">
        <v>2</v>
      </c>
      <c r="H53" s="43">
        <v>3</v>
      </c>
      <c r="I53" s="43">
        <v>4</v>
      </c>
      <c r="J53" s="43">
        <v>157</v>
      </c>
      <c r="K53" s="44">
        <v>88</v>
      </c>
      <c r="L53" s="43">
        <v>28.5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250</v>
      </c>
      <c r="G55" s="43">
        <v>18</v>
      </c>
      <c r="H55" s="43">
        <v>26</v>
      </c>
      <c r="I55" s="43">
        <v>39</v>
      </c>
      <c r="J55" s="43">
        <v>379</v>
      </c>
      <c r="K55" s="44" t="s">
        <v>51</v>
      </c>
      <c r="L55" s="43">
        <v>36.32</v>
      </c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51"/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35</v>
      </c>
      <c r="G57" s="43">
        <v>4</v>
      </c>
      <c r="H57" s="43">
        <v>4</v>
      </c>
      <c r="I57" s="43">
        <v>19</v>
      </c>
      <c r="J57" s="43">
        <v>110</v>
      </c>
      <c r="K57" s="44"/>
      <c r="L57" s="43">
        <v>1.4</v>
      </c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</v>
      </c>
      <c r="H58" s="43">
        <v>1</v>
      </c>
      <c r="I58" s="43">
        <v>20</v>
      </c>
      <c r="J58" s="43">
        <v>86</v>
      </c>
      <c r="K58" s="44"/>
      <c r="L58" s="43">
        <v>1.2</v>
      </c>
    </row>
    <row r="59" spans="1:12" ht="15">
      <c r="A59" s="23"/>
      <c r="B59" s="15"/>
      <c r="C59" s="11"/>
      <c r="D59" s="6" t="s">
        <v>24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 t="s">
        <v>22</v>
      </c>
      <c r="E60" s="42" t="s">
        <v>76</v>
      </c>
      <c r="F60" s="43">
        <v>200</v>
      </c>
      <c r="G60" s="43">
        <v>0</v>
      </c>
      <c r="H60" s="43">
        <v>0</v>
      </c>
      <c r="I60" s="43">
        <v>14</v>
      </c>
      <c r="J60" s="43">
        <v>53</v>
      </c>
      <c r="K60" s="44">
        <v>376</v>
      </c>
      <c r="L60" s="43">
        <v>4.4000000000000004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26</v>
      </c>
      <c r="H61" s="19">
        <f t="shared" ref="H61" si="23">SUM(H52:H60)</f>
        <v>34</v>
      </c>
      <c r="I61" s="19">
        <f t="shared" ref="I61" si="24">SUM(I52:I60)</f>
        <v>96</v>
      </c>
      <c r="J61" s="19">
        <f t="shared" ref="J61:L61" si="25">SUM(J52:J60)</f>
        <v>785</v>
      </c>
      <c r="K61" s="25"/>
      <c r="L61" s="19">
        <f t="shared" si="25"/>
        <v>71.820000000000007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775</v>
      </c>
      <c r="G62" s="32">
        <f t="shared" ref="G62" si="26">G51+G61</f>
        <v>26</v>
      </c>
      <c r="H62" s="32">
        <f t="shared" ref="H62" si="27">H51+H61</f>
        <v>34</v>
      </c>
      <c r="I62" s="32">
        <f t="shared" ref="I62" si="28">I51+I61</f>
        <v>96</v>
      </c>
      <c r="J62" s="32">
        <f t="shared" ref="J62:L62" si="29">J51+J61</f>
        <v>785</v>
      </c>
      <c r="K62" s="32"/>
      <c r="L62" s="32">
        <f t="shared" si="29"/>
        <v>71.820000000000007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5</v>
      </c>
      <c r="H72" s="43">
        <v>6</v>
      </c>
      <c r="I72" s="43">
        <v>22</v>
      </c>
      <c r="J72" s="43">
        <v>218</v>
      </c>
      <c r="K72" s="44">
        <v>140</v>
      </c>
      <c r="L72" s="43">
        <v>26.5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71</v>
      </c>
      <c r="F74" s="43">
        <v>230</v>
      </c>
      <c r="G74" s="43">
        <v>18</v>
      </c>
      <c r="H74" s="43">
        <v>19</v>
      </c>
      <c r="I74" s="43">
        <v>45</v>
      </c>
      <c r="J74" s="43">
        <v>534</v>
      </c>
      <c r="K74" s="44" t="s">
        <v>72</v>
      </c>
      <c r="L74" s="43">
        <v>36.22</v>
      </c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</v>
      </c>
      <c r="H75" s="43">
        <v>0</v>
      </c>
      <c r="I75" s="43">
        <v>14</v>
      </c>
      <c r="J75" s="43">
        <v>53</v>
      </c>
      <c r="K75" s="44">
        <v>648</v>
      </c>
      <c r="L75" s="43">
        <v>6.5</v>
      </c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35</v>
      </c>
      <c r="G76" s="43">
        <v>4</v>
      </c>
      <c r="H76" s="43">
        <v>4</v>
      </c>
      <c r="I76" s="43">
        <v>19</v>
      </c>
      <c r="J76" s="43">
        <v>110</v>
      </c>
      <c r="K76" s="44"/>
      <c r="L76" s="43">
        <v>1.4</v>
      </c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40</v>
      </c>
      <c r="G77" s="43">
        <v>2</v>
      </c>
      <c r="H77" s="43">
        <v>2</v>
      </c>
      <c r="I77" s="43">
        <v>20</v>
      </c>
      <c r="J77" s="43">
        <v>86</v>
      </c>
      <c r="K77" s="44"/>
      <c r="L77" s="43">
        <v>1.2</v>
      </c>
    </row>
    <row r="78" spans="1:12" ht="15">
      <c r="A78" s="23"/>
      <c r="B78" s="15"/>
      <c r="C78" s="11"/>
      <c r="D78" s="6" t="s">
        <v>54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29</v>
      </c>
      <c r="H80" s="19">
        <f t="shared" ref="H80" si="35">SUM(H71:H79)</f>
        <v>31</v>
      </c>
      <c r="I80" s="19">
        <f t="shared" ref="I80" si="36">SUM(I71:I79)</f>
        <v>120</v>
      </c>
      <c r="J80" s="19">
        <f t="shared" ref="J80:L80" si="37">SUM(J71:J79)</f>
        <v>1001</v>
      </c>
      <c r="K80" s="25"/>
      <c r="L80" s="19">
        <f t="shared" si="37"/>
        <v>71.820000000000007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755</v>
      </c>
      <c r="G81" s="32">
        <f t="shared" ref="G81" si="38">G70+G80</f>
        <v>29</v>
      </c>
      <c r="H81" s="32">
        <f t="shared" ref="H81" si="39">H70+H80</f>
        <v>31</v>
      </c>
      <c r="I81" s="32">
        <f t="shared" ref="I81" si="40">I70+I80</f>
        <v>120</v>
      </c>
      <c r="J81" s="32">
        <f t="shared" ref="J81:L81" si="41">J70+J80</f>
        <v>1001</v>
      </c>
      <c r="K81" s="32"/>
      <c r="L81" s="32">
        <f t="shared" si="41"/>
        <v>71.820000000000007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4</v>
      </c>
      <c r="H91" s="43">
        <v>1</v>
      </c>
      <c r="I91" s="43">
        <v>22</v>
      </c>
      <c r="J91" s="43">
        <v>142</v>
      </c>
      <c r="K91" s="44">
        <v>181</v>
      </c>
      <c r="L91" s="43">
        <v>29.3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66</v>
      </c>
      <c r="F93" s="43">
        <v>250</v>
      </c>
      <c r="G93" s="43">
        <v>73</v>
      </c>
      <c r="H93" s="43">
        <v>34</v>
      </c>
      <c r="I93" s="43">
        <v>11</v>
      </c>
      <c r="J93" s="43">
        <v>371</v>
      </c>
      <c r="K93" s="44" t="s">
        <v>67</v>
      </c>
      <c r="L93" s="43">
        <v>35.82</v>
      </c>
    </row>
    <row r="94" spans="1:12" ht="1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0</v>
      </c>
      <c r="H94" s="43">
        <v>0</v>
      </c>
      <c r="I94" s="43">
        <v>25</v>
      </c>
      <c r="J94" s="43">
        <v>94</v>
      </c>
      <c r="K94" s="44">
        <v>349</v>
      </c>
      <c r="L94" s="43">
        <v>4.0999999999999996</v>
      </c>
    </row>
    <row r="95" spans="1:12" ht="15">
      <c r="A95" s="23"/>
      <c r="B95" s="15"/>
      <c r="C95" s="11"/>
      <c r="D95" s="7" t="s">
        <v>31</v>
      </c>
      <c r="E95" s="42" t="s">
        <v>56</v>
      </c>
      <c r="F95" s="43">
        <v>35</v>
      </c>
      <c r="G95" s="43">
        <v>4</v>
      </c>
      <c r="H95" s="43">
        <v>4</v>
      </c>
      <c r="I95" s="43">
        <v>19</v>
      </c>
      <c r="J95" s="43">
        <v>110</v>
      </c>
      <c r="K95" s="44"/>
      <c r="L95" s="43">
        <v>1.4</v>
      </c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40</v>
      </c>
      <c r="G96" s="43">
        <v>2</v>
      </c>
      <c r="H96" s="43">
        <v>1</v>
      </c>
      <c r="I96" s="43">
        <v>20</v>
      </c>
      <c r="J96" s="43">
        <v>86</v>
      </c>
      <c r="K96" s="44"/>
      <c r="L96" s="43">
        <v>1.2</v>
      </c>
    </row>
    <row r="97" spans="1:12" ht="15">
      <c r="A97" s="23"/>
      <c r="B97" s="15"/>
      <c r="C97" s="11"/>
      <c r="D97" s="6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83</v>
      </c>
      <c r="H99" s="19">
        <f t="shared" ref="H99" si="47">SUM(H90:H98)</f>
        <v>40</v>
      </c>
      <c r="I99" s="19">
        <f t="shared" ref="I99" si="48">SUM(I90:I98)</f>
        <v>97</v>
      </c>
      <c r="J99" s="19">
        <f t="shared" ref="J99:L99" si="49">SUM(J90:J98)</f>
        <v>803</v>
      </c>
      <c r="K99" s="25"/>
      <c r="L99" s="19">
        <f t="shared" si="49"/>
        <v>71.820000000000007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775</v>
      </c>
      <c r="G100" s="32">
        <f t="shared" ref="G100" si="50">G89+G99</f>
        <v>83</v>
      </c>
      <c r="H100" s="32">
        <f t="shared" ref="H100" si="51">H89+H99</f>
        <v>40</v>
      </c>
      <c r="I100" s="32">
        <f t="shared" ref="I100" si="52">I89+I99</f>
        <v>97</v>
      </c>
      <c r="J100" s="32">
        <f t="shared" ref="J100:L100" si="53">J89+J99</f>
        <v>803</v>
      </c>
      <c r="K100" s="32"/>
      <c r="L100" s="32">
        <f t="shared" si="53"/>
        <v>71.820000000000007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57</v>
      </c>
      <c r="F110" s="43">
        <v>250</v>
      </c>
      <c r="G110" s="43">
        <v>9</v>
      </c>
      <c r="H110" s="43">
        <v>3</v>
      </c>
      <c r="I110" s="43">
        <v>27</v>
      </c>
      <c r="J110" s="43">
        <v>154</v>
      </c>
      <c r="K110" s="44">
        <v>98</v>
      </c>
      <c r="L110" s="43">
        <v>28.82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68</v>
      </c>
      <c r="F112" s="43">
        <v>250</v>
      </c>
      <c r="G112" s="43">
        <v>14</v>
      </c>
      <c r="H112" s="43">
        <v>35</v>
      </c>
      <c r="I112" s="43">
        <v>42</v>
      </c>
      <c r="J112" s="43">
        <v>432</v>
      </c>
      <c r="K112" s="44" t="s">
        <v>69</v>
      </c>
      <c r="L112" s="43">
        <v>36</v>
      </c>
    </row>
    <row r="113" spans="1:12" ht="1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</v>
      </c>
      <c r="H113" s="43">
        <v>0</v>
      </c>
      <c r="I113" s="43">
        <v>16</v>
      </c>
      <c r="J113" s="43">
        <v>64</v>
      </c>
      <c r="K113" s="44">
        <v>376</v>
      </c>
      <c r="L113" s="43">
        <v>4.4000000000000004</v>
      </c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35</v>
      </c>
      <c r="G114" s="43">
        <v>4</v>
      </c>
      <c r="H114" s="43">
        <v>4</v>
      </c>
      <c r="I114" s="43">
        <v>19</v>
      </c>
      <c r="J114" s="43">
        <v>110</v>
      </c>
      <c r="K114" s="44"/>
      <c r="L114" s="43">
        <v>1.4</v>
      </c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40</v>
      </c>
      <c r="G115" s="43">
        <v>2</v>
      </c>
      <c r="H115" s="43">
        <v>1</v>
      </c>
      <c r="I115" s="43">
        <v>20</v>
      </c>
      <c r="J115" s="43">
        <v>86</v>
      </c>
      <c r="K115" s="44"/>
      <c r="L115" s="43">
        <v>1.2</v>
      </c>
    </row>
    <row r="116" spans="1:12" ht="15">
      <c r="A116" s="23"/>
      <c r="B116" s="15"/>
      <c r="C116" s="11"/>
      <c r="D116" s="6" t="s">
        <v>24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29</v>
      </c>
      <c r="H118" s="19">
        <f t="shared" si="56"/>
        <v>43</v>
      </c>
      <c r="I118" s="19">
        <f t="shared" si="56"/>
        <v>124</v>
      </c>
      <c r="J118" s="19">
        <f t="shared" si="56"/>
        <v>846</v>
      </c>
      <c r="K118" s="25"/>
      <c r="L118" s="19">
        <f t="shared" ref="L118" si="57">SUM(L109:L117)</f>
        <v>71.820000000000007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775</v>
      </c>
      <c r="G119" s="32">
        <f t="shared" ref="G119" si="58">G108+G118</f>
        <v>29</v>
      </c>
      <c r="H119" s="32">
        <f t="shared" ref="H119" si="59">H108+H118</f>
        <v>43</v>
      </c>
      <c r="I119" s="32">
        <f t="shared" ref="I119" si="60">I108+I118</f>
        <v>124</v>
      </c>
      <c r="J119" s="32">
        <f t="shared" ref="J119:L119" si="61">J108+J118</f>
        <v>846</v>
      </c>
      <c r="K119" s="32"/>
      <c r="L119" s="32">
        <f t="shared" si="61"/>
        <v>71.820000000000007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2</v>
      </c>
      <c r="H129" s="43">
        <v>5</v>
      </c>
      <c r="I129" s="43">
        <v>13</v>
      </c>
      <c r="J129" s="43">
        <v>175</v>
      </c>
      <c r="K129" s="44">
        <v>81</v>
      </c>
      <c r="L129" s="43">
        <v>31.12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59</v>
      </c>
      <c r="F131" s="43">
        <v>200</v>
      </c>
      <c r="G131" s="43">
        <v>23</v>
      </c>
      <c r="H131" s="43">
        <v>9</v>
      </c>
      <c r="I131" s="43">
        <v>17</v>
      </c>
      <c r="J131" s="43">
        <v>238</v>
      </c>
      <c r="K131" s="44">
        <v>489</v>
      </c>
      <c r="L131" s="43">
        <v>34</v>
      </c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</v>
      </c>
      <c r="H132" s="43">
        <v>0</v>
      </c>
      <c r="I132" s="43">
        <v>25</v>
      </c>
      <c r="J132" s="43">
        <v>94</v>
      </c>
      <c r="K132" s="44">
        <v>349</v>
      </c>
      <c r="L132" s="43">
        <v>4.0999999999999996</v>
      </c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35</v>
      </c>
      <c r="G133" s="43">
        <v>4</v>
      </c>
      <c r="H133" s="43">
        <v>4</v>
      </c>
      <c r="I133" s="43">
        <v>19</v>
      </c>
      <c r="J133" s="43">
        <v>110</v>
      </c>
      <c r="K133" s="44"/>
      <c r="L133" s="43">
        <v>1.4</v>
      </c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40</v>
      </c>
      <c r="G134" s="43">
        <v>2</v>
      </c>
      <c r="H134" s="43">
        <v>1</v>
      </c>
      <c r="I134" s="43">
        <v>20</v>
      </c>
      <c r="J134" s="43">
        <v>86</v>
      </c>
      <c r="K134" s="44"/>
      <c r="L134" s="43">
        <v>1.2</v>
      </c>
    </row>
    <row r="135" spans="1:12" ht="15">
      <c r="A135" s="14"/>
      <c r="B135" s="15"/>
      <c r="C135" s="11"/>
      <c r="D135" s="6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31</v>
      </c>
      <c r="H137" s="19">
        <f t="shared" si="64"/>
        <v>19</v>
      </c>
      <c r="I137" s="19">
        <f t="shared" si="64"/>
        <v>94</v>
      </c>
      <c r="J137" s="19">
        <f t="shared" si="64"/>
        <v>703</v>
      </c>
      <c r="K137" s="25"/>
      <c r="L137" s="19">
        <f t="shared" ref="L137" si="65">SUM(L128:L136)</f>
        <v>71.820000000000007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725</v>
      </c>
      <c r="G138" s="32">
        <f t="shared" ref="G138" si="66">G127+G137</f>
        <v>31</v>
      </c>
      <c r="H138" s="32">
        <f t="shared" ref="H138" si="67">H127+H137</f>
        <v>19</v>
      </c>
      <c r="I138" s="32">
        <f t="shared" ref="I138" si="68">I127+I137</f>
        <v>94</v>
      </c>
      <c r="J138" s="32">
        <f t="shared" ref="J138:L138" si="69">J127+J137</f>
        <v>703</v>
      </c>
      <c r="K138" s="32"/>
      <c r="L138" s="32">
        <f t="shared" si="69"/>
        <v>71.820000000000007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39</v>
      </c>
      <c r="F148" s="43">
        <v>250</v>
      </c>
      <c r="G148" s="43">
        <v>2</v>
      </c>
      <c r="H148" s="43">
        <v>5</v>
      </c>
      <c r="I148" s="43">
        <v>13</v>
      </c>
      <c r="J148" s="43">
        <v>169</v>
      </c>
      <c r="K148" s="44">
        <v>119</v>
      </c>
      <c r="L148" s="43">
        <v>27.42</v>
      </c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 t="s">
        <v>60</v>
      </c>
      <c r="F150" s="43">
        <v>200</v>
      </c>
      <c r="G150" s="43">
        <v>12</v>
      </c>
      <c r="H150" s="43">
        <v>29</v>
      </c>
      <c r="I150" s="43">
        <v>24</v>
      </c>
      <c r="J150" s="43">
        <v>407</v>
      </c>
      <c r="K150" s="44">
        <v>486</v>
      </c>
      <c r="L150" s="43">
        <v>35.299999999999997</v>
      </c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</v>
      </c>
      <c r="H151" s="43">
        <v>0</v>
      </c>
      <c r="I151" s="43">
        <v>14</v>
      </c>
      <c r="J151" s="43">
        <v>53</v>
      </c>
      <c r="K151" s="44">
        <v>648</v>
      </c>
      <c r="L151" s="43">
        <v>6.5</v>
      </c>
    </row>
    <row r="152" spans="1:12" ht="15">
      <c r="A152" s="23"/>
      <c r="B152" s="15"/>
      <c r="C152" s="11"/>
      <c r="D152" s="7" t="s">
        <v>31</v>
      </c>
      <c r="E152" s="42" t="s">
        <v>52</v>
      </c>
      <c r="F152" s="43">
        <v>35</v>
      </c>
      <c r="G152" s="43">
        <v>4</v>
      </c>
      <c r="H152" s="43">
        <v>4</v>
      </c>
      <c r="I152" s="43">
        <v>19</v>
      </c>
      <c r="J152" s="43">
        <v>110</v>
      </c>
      <c r="K152" s="44"/>
      <c r="L152" s="43">
        <v>1.4</v>
      </c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40</v>
      </c>
      <c r="G153" s="43">
        <v>2</v>
      </c>
      <c r="H153" s="43">
        <v>2</v>
      </c>
      <c r="I153" s="43">
        <v>20</v>
      </c>
      <c r="J153" s="43">
        <v>86</v>
      </c>
      <c r="K153" s="44"/>
      <c r="L153" s="43">
        <v>1.2</v>
      </c>
    </row>
    <row r="154" spans="1:12" ht="15">
      <c r="A154" s="23"/>
      <c r="B154" s="15"/>
      <c r="C154" s="11"/>
      <c r="D154" s="6" t="s">
        <v>54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20</v>
      </c>
      <c r="H156" s="19">
        <f t="shared" si="72"/>
        <v>40</v>
      </c>
      <c r="I156" s="19">
        <f t="shared" si="72"/>
        <v>90</v>
      </c>
      <c r="J156" s="19">
        <f t="shared" si="72"/>
        <v>825</v>
      </c>
      <c r="K156" s="25"/>
      <c r="L156" s="19">
        <f t="shared" ref="L156" si="73">SUM(L147:L155)</f>
        <v>71.820000000000007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725</v>
      </c>
      <c r="G157" s="32">
        <f t="shared" ref="G157" si="74">G146+G156</f>
        <v>20</v>
      </c>
      <c r="H157" s="32">
        <f t="shared" ref="H157" si="75">H146+H156</f>
        <v>40</v>
      </c>
      <c r="I157" s="32">
        <f t="shared" ref="I157" si="76">I146+I156</f>
        <v>90</v>
      </c>
      <c r="J157" s="32">
        <f t="shared" ref="J157:L157" si="77">J146+J156</f>
        <v>825</v>
      </c>
      <c r="K157" s="32"/>
      <c r="L157" s="32">
        <f t="shared" si="77"/>
        <v>71.820000000000007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8</v>
      </c>
      <c r="H167" s="43">
        <v>5</v>
      </c>
      <c r="I167" s="43">
        <v>52</v>
      </c>
      <c r="J167" s="43">
        <v>195</v>
      </c>
      <c r="K167" s="44">
        <v>140</v>
      </c>
      <c r="L167" s="43">
        <v>27.42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40</v>
      </c>
      <c r="F169" s="43">
        <v>250</v>
      </c>
      <c r="G169" s="43">
        <v>16</v>
      </c>
      <c r="H169" s="43">
        <v>12</v>
      </c>
      <c r="I169" s="43">
        <v>46</v>
      </c>
      <c r="J169" s="43">
        <v>376</v>
      </c>
      <c r="K169" s="44" t="s">
        <v>70</v>
      </c>
      <c r="L169" s="43">
        <v>37.4</v>
      </c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</v>
      </c>
      <c r="H170" s="43">
        <v>0</v>
      </c>
      <c r="I170" s="43">
        <v>14</v>
      </c>
      <c r="J170" s="43">
        <v>53</v>
      </c>
      <c r="K170" s="44">
        <v>376</v>
      </c>
      <c r="L170" s="43">
        <v>4.4000000000000004</v>
      </c>
    </row>
    <row r="171" spans="1:12" ht="15">
      <c r="A171" s="23"/>
      <c r="B171" s="15"/>
      <c r="C171" s="11"/>
      <c r="D171" s="7" t="s">
        <v>31</v>
      </c>
      <c r="E171" s="42" t="s">
        <v>52</v>
      </c>
      <c r="F171" s="43">
        <v>35</v>
      </c>
      <c r="G171" s="43">
        <v>4</v>
      </c>
      <c r="H171" s="43">
        <v>4</v>
      </c>
      <c r="I171" s="43">
        <v>19</v>
      </c>
      <c r="J171" s="43">
        <v>110</v>
      </c>
      <c r="K171" s="44"/>
      <c r="L171" s="43">
        <v>1.4</v>
      </c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40</v>
      </c>
      <c r="G172" s="43">
        <v>2</v>
      </c>
      <c r="H172" s="43">
        <v>1</v>
      </c>
      <c r="I172" s="43">
        <v>20</v>
      </c>
      <c r="J172" s="43">
        <v>86</v>
      </c>
      <c r="K172" s="44"/>
      <c r="L172" s="43">
        <v>1.2</v>
      </c>
    </row>
    <row r="173" spans="1:12" ht="15">
      <c r="A173" s="23"/>
      <c r="B173" s="15"/>
      <c r="C173" s="11"/>
      <c r="D173" s="6" t="s">
        <v>24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30</v>
      </c>
      <c r="H175" s="19">
        <f t="shared" si="80"/>
        <v>22</v>
      </c>
      <c r="I175" s="19">
        <f t="shared" si="80"/>
        <v>151</v>
      </c>
      <c r="J175" s="19">
        <f t="shared" si="80"/>
        <v>820</v>
      </c>
      <c r="K175" s="25"/>
      <c r="L175" s="19">
        <f t="shared" ref="L175" si="81">SUM(L166:L174)</f>
        <v>71.820000000000007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775</v>
      </c>
      <c r="G176" s="32">
        <f t="shared" ref="G176" si="82">G165+G175</f>
        <v>30</v>
      </c>
      <c r="H176" s="32">
        <f t="shared" ref="H176" si="83">H165+H175</f>
        <v>22</v>
      </c>
      <c r="I176" s="32">
        <f t="shared" ref="I176" si="84">I165+I175</f>
        <v>151</v>
      </c>
      <c r="J176" s="32">
        <f t="shared" ref="J176:L176" si="85">J165+J175</f>
        <v>820</v>
      </c>
      <c r="K176" s="32"/>
      <c r="L176" s="32">
        <f t="shared" si="85"/>
        <v>71.820000000000007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2</v>
      </c>
      <c r="H186" s="43">
        <v>5</v>
      </c>
      <c r="I186" s="43">
        <v>15</v>
      </c>
      <c r="J186" s="43">
        <v>178</v>
      </c>
      <c r="K186" s="44">
        <v>94</v>
      </c>
      <c r="L186" s="43">
        <v>30.3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49</v>
      </c>
      <c r="F188" s="43">
        <v>230</v>
      </c>
      <c r="G188" s="43">
        <v>27</v>
      </c>
      <c r="H188" s="43">
        <v>18</v>
      </c>
      <c r="I188" s="43">
        <v>19</v>
      </c>
      <c r="J188" s="43">
        <v>379</v>
      </c>
      <c r="K188" s="44" t="s">
        <v>51</v>
      </c>
      <c r="L188" s="43">
        <v>33.82</v>
      </c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14</v>
      </c>
      <c r="J189" s="43">
        <v>53</v>
      </c>
      <c r="K189" s="44">
        <v>648</v>
      </c>
      <c r="L189" s="43">
        <v>5.0999999999999996</v>
      </c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35</v>
      </c>
      <c r="G190" s="43">
        <v>4</v>
      </c>
      <c r="H190" s="43">
        <v>4</v>
      </c>
      <c r="I190" s="43">
        <v>19</v>
      </c>
      <c r="J190" s="43">
        <v>110</v>
      </c>
      <c r="K190" s="44"/>
      <c r="L190" s="43">
        <v>1.4</v>
      </c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40</v>
      </c>
      <c r="G191" s="43">
        <v>2</v>
      </c>
      <c r="H191" s="43">
        <v>1</v>
      </c>
      <c r="I191" s="43">
        <v>20</v>
      </c>
      <c r="J191" s="43">
        <v>86</v>
      </c>
      <c r="K191" s="44"/>
      <c r="L191" s="43">
        <v>1.2</v>
      </c>
    </row>
    <row r="192" spans="1:12" ht="15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35</v>
      </c>
      <c r="H194" s="19">
        <f t="shared" si="88"/>
        <v>28</v>
      </c>
      <c r="I194" s="19">
        <f t="shared" si="88"/>
        <v>87</v>
      </c>
      <c r="J194" s="19">
        <f t="shared" si="88"/>
        <v>806</v>
      </c>
      <c r="K194" s="25"/>
      <c r="L194" s="19">
        <f t="shared" ref="L194" si="89">SUM(L185:L193)</f>
        <v>71.820000000000007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755</v>
      </c>
      <c r="G195" s="32">
        <f t="shared" ref="G195" si="90">G184+G194</f>
        <v>35</v>
      </c>
      <c r="H195" s="32">
        <f t="shared" ref="H195" si="91">H184+H194</f>
        <v>28</v>
      </c>
      <c r="I195" s="32">
        <f t="shared" ref="I195" si="92">I184+I194</f>
        <v>87</v>
      </c>
      <c r="J195" s="32">
        <f t="shared" ref="J195:L195" si="93">J184+J194</f>
        <v>806</v>
      </c>
      <c r="K195" s="32"/>
      <c r="L195" s="32">
        <f t="shared" si="93"/>
        <v>71.820000000000007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32.799999999999997</v>
      </c>
      <c r="H196" s="34">
        <f t="shared" si="94"/>
        <v>29.7</v>
      </c>
      <c r="I196" s="34">
        <f t="shared" si="94"/>
        <v>108.3</v>
      </c>
      <c r="J196" s="34">
        <f t="shared" si="94"/>
        <v>830.8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71.820000000000022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comp7</cp:lastModifiedBy>
  <dcterms:created xsi:type="dcterms:W3CDTF">2022-05-16T14:23:56Z</dcterms:created>
  <dcterms:modified xsi:type="dcterms:W3CDTF">2024-01-17T09:54:26Z</dcterms:modified>
</cp:coreProperties>
</file>